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sebela.leos\Desktop\"/>
    </mc:Choice>
  </mc:AlternateContent>
  <xr:revisionPtr revIDLastSave="0" documentId="13_ncr:1_{B2CE265D-6096-4D73-87DA-5198C85F4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2" r:id="rId1"/>
    <sheet name="List2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2" l="1"/>
  <c r="H16" i="12"/>
  <c r="H17" i="12"/>
  <c r="H18" i="12"/>
  <c r="H19" i="12"/>
  <c r="H20" i="12"/>
  <c r="H21" i="12"/>
  <c r="H22" i="12" l="1"/>
  <c r="H23" i="12" s="1"/>
  <c r="H24" i="12" s="1"/>
</calcChain>
</file>

<file path=xl/sharedStrings.xml><?xml version="1.0" encoding="utf-8"?>
<sst xmlns="http://schemas.openxmlformats.org/spreadsheetml/2006/main" count="54" uniqueCount="41">
  <si>
    <t>MJ</t>
  </si>
  <si>
    <t>DPH 21%</t>
  </si>
  <si>
    <t>Počet</t>
  </si>
  <si>
    <t>e-mail:</t>
  </si>
  <si>
    <t>POPTÁVKOVÉ ŘÍZENÍ pro určení nákupní ceny</t>
  </si>
  <si>
    <t>Položka</t>
  </si>
  <si>
    <t>Popis a požadované parametry</t>
  </si>
  <si>
    <t>Cena bez DPH / MJ</t>
  </si>
  <si>
    <t xml:space="preserve">Cena bez DPH </t>
  </si>
  <si>
    <t>Nabízený typ a parametry</t>
  </si>
  <si>
    <t>Celkem bez DPH:</t>
  </si>
  <si>
    <t>Celkem včetně DPH:</t>
  </si>
  <si>
    <t>zodp. osoba:</t>
  </si>
  <si>
    <t>zpracoval:</t>
  </si>
  <si>
    <t>dne:</t>
  </si>
  <si>
    <t>ks</t>
  </si>
  <si>
    <t>4.</t>
  </si>
  <si>
    <t>5.</t>
  </si>
  <si>
    <t>ekonom@zsbrve.cz</t>
  </si>
  <si>
    <t xml:space="preserve">Likvidace tabulových desek a stojanů </t>
  </si>
  <si>
    <t>6.</t>
  </si>
  <si>
    <t>7.</t>
  </si>
  <si>
    <t xml:space="preserve">Doprava, režijní náklady </t>
  </si>
  <si>
    <t xml:space="preserve">Žlutá pole doplní uchazeč </t>
  </si>
  <si>
    <t xml:space="preserve">530 02 Pardubice </t>
  </si>
  <si>
    <t xml:space="preserve">Tabule TRIPTYCH 200x120 (otevřená tabule 400x120) magnetický povrch ZBBBZ,vnější křídla zelené popis křídou, vnitřní křídla a střed bílá na popis fixem na stojanu zvedacím s odkládací poličkou. Tabule včetně montáže </t>
  </si>
  <si>
    <t>Přesun stávající tabule Triptych ekoTAB BBBBB s projektorem EPSON EB-695Wi včetně demontáže a montáže v nové učebně (+výměna křídel)</t>
  </si>
  <si>
    <t>Výměna křídel na stávající tabuli Triprych ekoTAB - nová křídla vnější zelená popis křída, vnitřní křídla bílá popis fix</t>
  </si>
  <si>
    <t>Bratranců Veverkových 866</t>
  </si>
  <si>
    <t>Demontáž, stávajících tabulí DUBNO</t>
  </si>
  <si>
    <t>Základní škola Pardubice, Bratranců Veverkových 866</t>
  </si>
  <si>
    <t>Termín realizace: 30. červen až 11. červenec 2025</t>
  </si>
  <si>
    <t>dat. schr.:</t>
  </si>
  <si>
    <t>wwchkue</t>
  </si>
  <si>
    <t xml:space="preserve">IČ: </t>
  </si>
  <si>
    <t>601 59 154</t>
  </si>
  <si>
    <t>Hana Machková, ekonom</t>
  </si>
  <si>
    <t>adresa:</t>
  </si>
  <si>
    <t>poptávající:</t>
  </si>
  <si>
    <r>
      <t xml:space="preserve">Interaktivní LCD panel, úhlopříčka 86", rozlišení 4K, životnost min. 50 000 hodin,  </t>
    </r>
    <r>
      <rPr>
        <b/>
        <sz val="11"/>
        <color rgb="FFFF0000"/>
        <rFont val="Arial"/>
        <family val="2"/>
        <charset val="238"/>
      </rPr>
      <t>operační systém Android 14.0, RAM 8 GB, úložiště 128 GB, NFC čtečka, WiFi</t>
    </r>
    <r>
      <rPr>
        <sz val="11"/>
        <rFont val="Arial"/>
        <family val="2"/>
        <charset val="238"/>
      </rPr>
      <t xml:space="preserve">, umístění LCD panelu na stojanu s křídly v bílé barvě na popis fixem, uchycení sádrokartonová stěna. </t>
    </r>
  </si>
  <si>
    <t>tel. / mobil: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</si>
</sst>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22"/>
      <name val="Arial CE"/>
      <charset val="238"/>
    </font>
    <font>
      <i/>
      <sz val="10"/>
      <color rgb="FFFF0000"/>
      <name val="Calibri"/>
      <family val="2"/>
      <charset val="238"/>
      <scheme val="minor"/>
    </font>
    <font>
      <b/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8" fillId="0" borderId="0"/>
    <xf numFmtId="0" fontId="19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shrinkToFit="1"/>
    </xf>
    <xf numFmtId="0" fontId="23" fillId="0" borderId="0" xfId="0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7" fillId="0" borderId="0" xfId="0" applyFont="1"/>
    <xf numFmtId="2" fontId="25" fillId="2" borderId="4" xfId="0" applyNumberFormat="1" applyFont="1" applyFill="1" applyBorder="1" applyAlignment="1">
      <alignment horizontal="right" vertical="center" wrapText="1"/>
    </xf>
    <xf numFmtId="2" fontId="25" fillId="2" borderId="8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28" fillId="2" borderId="0" xfId="0" applyFont="1" applyFill="1" applyAlignment="1">
      <alignment horizontal="righ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3" fontId="23" fillId="0" borderId="22" xfId="0" applyNumberFormat="1" applyFont="1" applyBorder="1" applyAlignment="1">
      <alignment horizontal="left" vertical="center"/>
    </xf>
    <xf numFmtId="164" fontId="31" fillId="0" borderId="12" xfId="0" applyNumberFormat="1" applyFont="1" applyBorder="1" applyAlignment="1">
      <alignment horizontal="right" vertical="center"/>
    </xf>
    <xf numFmtId="164" fontId="31" fillId="0" borderId="15" xfId="0" applyNumberFormat="1" applyFont="1" applyBorder="1" applyAlignment="1">
      <alignment horizontal="right" vertical="center"/>
    </xf>
    <xf numFmtId="164" fontId="31" fillId="0" borderId="18" xfId="0" applyNumberFormat="1" applyFont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64" fontId="25" fillId="0" borderId="4" xfId="0" applyNumberFormat="1" applyFont="1" applyBorder="1" applyAlignment="1">
      <alignment horizontal="right" vertical="center" wrapText="1"/>
    </xf>
    <xf numFmtId="164" fontId="25" fillId="0" borderId="8" xfId="0" applyNumberFormat="1" applyFont="1" applyBorder="1" applyAlignment="1">
      <alignment horizontal="right" vertical="center" wrapText="1"/>
    </xf>
    <xf numFmtId="164" fontId="30" fillId="0" borderId="33" xfId="0" applyNumberFormat="1" applyFont="1" applyBorder="1" applyAlignment="1">
      <alignment horizontal="right" vertical="center"/>
    </xf>
    <xf numFmtId="164" fontId="30" fillId="0" borderId="34" xfId="0" applyNumberFormat="1" applyFont="1" applyBorder="1" applyAlignment="1">
      <alignment horizontal="right" vertical="center"/>
    </xf>
    <xf numFmtId="164" fontId="30" fillId="0" borderId="35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right" vertical="center"/>
    </xf>
    <xf numFmtId="0" fontId="24" fillId="0" borderId="37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5" fillId="3" borderId="4" xfId="0" applyFont="1" applyFill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2" borderId="27" xfId="0" applyFont="1" applyFill="1" applyBorder="1" applyAlignment="1">
      <alignment horizontal="left" vertical="center"/>
    </xf>
    <xf numFmtId="0" fontId="23" fillId="2" borderId="28" xfId="0" applyFont="1" applyFill="1" applyBorder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2" borderId="30" xfId="0" applyFont="1" applyFill="1" applyBorder="1" applyAlignment="1">
      <alignment horizontal="left" vertical="center"/>
    </xf>
    <xf numFmtId="0" fontId="23" fillId="2" borderId="31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2" fillId="2" borderId="24" xfId="0" applyFont="1" applyFill="1" applyBorder="1" applyAlignment="1">
      <alignment horizontal="left" vertical="center"/>
    </xf>
    <xf numFmtId="0" fontId="22" fillId="2" borderId="25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2" borderId="27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left" vertical="center"/>
    </xf>
  </cellXfs>
  <cellStyles count="22">
    <cellStyle name="Normální" xfId="0" builtinId="0"/>
    <cellStyle name="Normální 10" xfId="10" xr:uid="{00000000-0005-0000-0000-000002000000}"/>
    <cellStyle name="Normální 11" xfId="12" xr:uid="{00000000-0005-0000-0000-000003000000}"/>
    <cellStyle name="Normální 12" xfId="13" xr:uid="{00000000-0005-0000-0000-000004000000}"/>
    <cellStyle name="Normální 13" xfId="14" xr:uid="{00000000-0005-0000-0000-000005000000}"/>
    <cellStyle name="Normální 14" xfId="15" xr:uid="{00000000-0005-0000-0000-000006000000}"/>
    <cellStyle name="Normální 15" xfId="16" xr:uid="{00000000-0005-0000-0000-000007000000}"/>
    <cellStyle name="Normální 16" xfId="17" xr:uid="{00000000-0005-0000-0000-000008000000}"/>
    <cellStyle name="Normální 17" xfId="18" xr:uid="{00000000-0005-0000-0000-000009000000}"/>
    <cellStyle name="Normální 18" xfId="19" xr:uid="{00000000-0005-0000-0000-00000A000000}"/>
    <cellStyle name="Normální 19" xfId="20" xr:uid="{00000000-0005-0000-0000-00000B000000}"/>
    <cellStyle name="Normální 2" xfId="1" xr:uid="{00000000-0005-0000-0000-00000C000000}"/>
    <cellStyle name="Normální 2 2" xfId="3" xr:uid="{00000000-0005-0000-0000-00000D000000}"/>
    <cellStyle name="Normální 2 3" xfId="11" xr:uid="{00000000-0005-0000-0000-00000E000000}"/>
    <cellStyle name="Normální 20" xfId="21" xr:uid="{00000000-0005-0000-0000-00000F000000}"/>
    <cellStyle name="Normální 3" xfId="2" xr:uid="{00000000-0005-0000-0000-000010000000}"/>
    <cellStyle name="Normální 4" xfId="4" xr:uid="{00000000-0005-0000-0000-000011000000}"/>
    <cellStyle name="Normální 5" xfId="5" xr:uid="{00000000-0005-0000-0000-000012000000}"/>
    <cellStyle name="Normální 6" xfId="6" xr:uid="{00000000-0005-0000-0000-000013000000}"/>
    <cellStyle name="Normální 7" xfId="7" xr:uid="{00000000-0005-0000-0000-000014000000}"/>
    <cellStyle name="Normální 8" xfId="8" xr:uid="{00000000-0005-0000-0000-000015000000}"/>
    <cellStyle name="Normální 9" xfId="9" xr:uid="{00000000-0005-0000-0000-000016000000}"/>
  </cellStyles>
  <dxfs count="0"/>
  <tableStyles count="0" defaultTableStyle="TableStyleMedium9" defaultPivotStyle="PivotStyleLight16"/>
  <colors>
    <mruColors>
      <color rgb="FFFFFF99"/>
      <color rgb="FF2E006C"/>
      <color rgb="FF000000"/>
      <color rgb="FF65008E"/>
      <color rgb="FF5100C8"/>
      <color rgb="FF6600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topLeftCell="A5" workbookViewId="0">
      <selection activeCell="P19" sqref="P19"/>
    </sheetView>
  </sheetViews>
  <sheetFormatPr defaultColWidth="9.28515625" defaultRowHeight="20.100000000000001" customHeight="1" x14ac:dyDescent="0.2"/>
  <cols>
    <col min="1" max="1" width="9.140625" style="1" customWidth="1"/>
    <col min="2" max="2" width="6.28515625" style="1" customWidth="1"/>
    <col min="3" max="3" width="63" style="1" customWidth="1"/>
    <col min="4" max="5" width="8.42578125" style="1" customWidth="1"/>
    <col min="6" max="7" width="8.140625" style="1" customWidth="1"/>
    <col min="8" max="8" width="6.42578125" style="1" customWidth="1"/>
    <col min="9" max="9" width="13.5703125" style="1" customWidth="1"/>
    <col min="10" max="10" width="47.42578125" style="1" customWidth="1"/>
    <col min="11" max="16384" width="9.28515625" style="1"/>
  </cols>
  <sheetData>
    <row r="1" spans="1:10" ht="39" customHeight="1" x14ac:dyDescent="0.4">
      <c r="A1" s="18" t="s">
        <v>4</v>
      </c>
    </row>
    <row r="2" spans="1:10" ht="20.100000000000001" customHeight="1" thickBot="1" x14ac:dyDescent="0.25"/>
    <row r="3" spans="1:10" s="21" customFormat="1" ht="21" customHeight="1" x14ac:dyDescent="0.2">
      <c r="A3" s="38" t="s">
        <v>38</v>
      </c>
      <c r="B3" s="38"/>
      <c r="C3" s="55" t="s">
        <v>30</v>
      </c>
      <c r="D3" s="56"/>
      <c r="E3" s="38" t="s">
        <v>38</v>
      </c>
      <c r="F3" s="38"/>
      <c r="G3" s="66"/>
      <c r="H3" s="67"/>
      <c r="I3" s="67"/>
      <c r="J3" s="68"/>
    </row>
    <row r="4" spans="1:10" s="21" customFormat="1" ht="21" customHeight="1" x14ac:dyDescent="0.2">
      <c r="A4" s="38" t="s">
        <v>34</v>
      </c>
      <c r="B4" s="38"/>
      <c r="C4" s="69" t="s">
        <v>35</v>
      </c>
      <c r="D4" s="56"/>
      <c r="E4" s="38" t="s">
        <v>34</v>
      </c>
      <c r="F4" s="38"/>
      <c r="G4" s="70"/>
      <c r="H4" s="71"/>
      <c r="I4" s="71"/>
      <c r="J4" s="72"/>
    </row>
    <row r="5" spans="1:10" s="21" customFormat="1" ht="21" customHeight="1" x14ac:dyDescent="0.2">
      <c r="A5" s="38" t="s">
        <v>37</v>
      </c>
      <c r="B5" s="38"/>
      <c r="C5" s="57" t="s">
        <v>28</v>
      </c>
      <c r="D5" s="56"/>
      <c r="E5" s="38" t="s">
        <v>37</v>
      </c>
      <c r="F5" s="38"/>
      <c r="G5" s="58"/>
      <c r="H5" s="59"/>
      <c r="I5" s="59"/>
      <c r="J5" s="60"/>
    </row>
    <row r="6" spans="1:10" s="21" customFormat="1" ht="21" customHeight="1" x14ac:dyDescent="0.2">
      <c r="A6" s="38"/>
      <c r="B6" s="38"/>
      <c r="C6" s="57" t="s">
        <v>24</v>
      </c>
      <c r="D6" s="56"/>
      <c r="E6" s="38"/>
      <c r="F6" s="38"/>
      <c r="G6" s="58"/>
      <c r="H6" s="59"/>
      <c r="I6" s="59"/>
      <c r="J6" s="60"/>
    </row>
    <row r="7" spans="1:10" s="21" customFormat="1" ht="21" customHeight="1" x14ac:dyDescent="0.2">
      <c r="A7" s="38" t="s">
        <v>32</v>
      </c>
      <c r="B7" s="38"/>
      <c r="C7" s="57" t="s">
        <v>33</v>
      </c>
      <c r="D7" s="56"/>
      <c r="E7" s="38" t="s">
        <v>32</v>
      </c>
      <c r="F7" s="38"/>
      <c r="G7" s="58"/>
      <c r="H7" s="59"/>
      <c r="I7" s="59"/>
      <c r="J7" s="60"/>
    </row>
    <row r="8" spans="1:10" s="21" customFormat="1" ht="21" customHeight="1" x14ac:dyDescent="0.2">
      <c r="A8" s="38" t="s">
        <v>40</v>
      </c>
      <c r="B8" s="38"/>
      <c r="C8" s="39">
        <v>734169001</v>
      </c>
      <c r="D8" s="56"/>
      <c r="E8" s="38" t="s">
        <v>40</v>
      </c>
      <c r="F8" s="38"/>
      <c r="G8" s="58"/>
      <c r="H8" s="59"/>
      <c r="I8" s="59"/>
      <c r="J8" s="60"/>
    </row>
    <row r="9" spans="1:10" s="21" customFormat="1" ht="21" customHeight="1" x14ac:dyDescent="0.2">
      <c r="A9" s="38" t="s">
        <v>3</v>
      </c>
      <c r="B9" s="38"/>
      <c r="C9" s="65" t="s">
        <v>18</v>
      </c>
      <c r="D9" s="56"/>
      <c r="E9" s="38" t="s">
        <v>3</v>
      </c>
      <c r="F9" s="38"/>
      <c r="G9" s="58"/>
      <c r="H9" s="59"/>
      <c r="I9" s="59"/>
      <c r="J9" s="60"/>
    </row>
    <row r="10" spans="1:10" s="21" customFormat="1" ht="21" customHeight="1" thickBot="1" x14ac:dyDescent="0.25">
      <c r="A10" s="38" t="s">
        <v>12</v>
      </c>
      <c r="B10" s="38"/>
      <c r="C10" s="61" t="s">
        <v>36</v>
      </c>
      <c r="D10" s="56"/>
      <c r="E10" s="38" t="s">
        <v>12</v>
      </c>
      <c r="F10" s="38"/>
      <c r="G10" s="62"/>
      <c r="H10" s="63"/>
      <c r="I10" s="63"/>
      <c r="J10" s="64"/>
    </row>
    <row r="11" spans="1:10" s="23" customFormat="1" ht="7.5" customHeight="1" x14ac:dyDescent="0.2">
      <c r="A11" s="22"/>
      <c r="B11" s="22"/>
      <c r="F11" s="22"/>
      <c r="G11" s="22"/>
      <c r="H11" s="24"/>
      <c r="I11" s="24"/>
      <c r="J11" s="24"/>
    </row>
    <row r="12" spans="1:10" s="21" customFormat="1" ht="20.100000000000001" customHeight="1" x14ac:dyDescent="0.2">
      <c r="A12" s="25"/>
      <c r="B12" s="25"/>
      <c r="F12" s="25"/>
      <c r="G12" s="25"/>
      <c r="H12" s="24"/>
      <c r="I12" s="36"/>
      <c r="J12" s="33" t="s">
        <v>23</v>
      </c>
    </row>
    <row r="13" spans="1:10" s="21" customFormat="1" ht="7.5" customHeight="1" thickBot="1" x14ac:dyDescent="0.25"/>
    <row r="14" spans="1:10" s="2" customFormat="1" ht="33.75" customHeight="1" x14ac:dyDescent="0.2">
      <c r="A14" s="7" t="s">
        <v>5</v>
      </c>
      <c r="B14" s="8" t="s">
        <v>6</v>
      </c>
      <c r="C14" s="8"/>
      <c r="D14" s="9" t="s">
        <v>2</v>
      </c>
      <c r="E14" s="9" t="s">
        <v>0</v>
      </c>
      <c r="F14" s="43" t="s">
        <v>7</v>
      </c>
      <c r="G14" s="43"/>
      <c r="H14" s="44" t="s">
        <v>8</v>
      </c>
      <c r="I14" s="44"/>
      <c r="J14" s="45" t="s">
        <v>9</v>
      </c>
    </row>
    <row r="15" spans="1:10" s="26" customFormat="1" ht="55.5" customHeight="1" x14ac:dyDescent="0.2">
      <c r="A15" s="10">
        <v>1</v>
      </c>
      <c r="B15" s="11" t="s">
        <v>25</v>
      </c>
      <c r="C15" s="11"/>
      <c r="D15" s="12">
        <v>3</v>
      </c>
      <c r="E15" s="13" t="s">
        <v>15</v>
      </c>
      <c r="F15" s="19"/>
      <c r="G15" s="19"/>
      <c r="H15" s="46">
        <f>D15*F15</f>
        <v>0</v>
      </c>
      <c r="I15" s="46"/>
      <c r="J15" s="34"/>
    </row>
    <row r="16" spans="1:10" s="21" customFormat="1" ht="25.5" customHeight="1" x14ac:dyDescent="0.2">
      <c r="A16" s="10">
        <v>2</v>
      </c>
      <c r="B16" s="11" t="s">
        <v>29</v>
      </c>
      <c r="C16" s="11"/>
      <c r="D16" s="12">
        <v>7</v>
      </c>
      <c r="E16" s="13" t="s">
        <v>15</v>
      </c>
      <c r="F16" s="19"/>
      <c r="G16" s="19"/>
      <c r="H16" s="46">
        <f t="shared" ref="H16:H21" si="0">D16*F16</f>
        <v>0</v>
      </c>
      <c r="I16" s="46"/>
      <c r="J16" s="34"/>
    </row>
    <row r="17" spans="1:10" s="21" customFormat="1" ht="25.5" customHeight="1" x14ac:dyDescent="0.2">
      <c r="A17" s="10">
        <v>3</v>
      </c>
      <c r="B17" s="11" t="s">
        <v>19</v>
      </c>
      <c r="C17" s="11"/>
      <c r="D17" s="12">
        <v>5</v>
      </c>
      <c r="E17" s="13" t="s">
        <v>15</v>
      </c>
      <c r="F17" s="19"/>
      <c r="G17" s="19"/>
      <c r="H17" s="46">
        <f t="shared" si="0"/>
        <v>0</v>
      </c>
      <c r="I17" s="46"/>
      <c r="J17" s="34"/>
    </row>
    <row r="18" spans="1:10" s="21" customFormat="1" ht="69.75" customHeight="1" x14ac:dyDescent="0.2">
      <c r="A18" s="10" t="s">
        <v>16</v>
      </c>
      <c r="B18" s="54" t="s">
        <v>39</v>
      </c>
      <c r="C18" s="54"/>
      <c r="D18" s="12">
        <v>2</v>
      </c>
      <c r="E18" s="13" t="s">
        <v>15</v>
      </c>
      <c r="F18" s="19"/>
      <c r="G18" s="19"/>
      <c r="H18" s="46">
        <f>F18*D18</f>
        <v>0</v>
      </c>
      <c r="I18" s="46"/>
      <c r="J18" s="34"/>
    </row>
    <row r="19" spans="1:10" s="21" customFormat="1" ht="51" customHeight="1" x14ac:dyDescent="0.2">
      <c r="A19" s="10" t="s">
        <v>17</v>
      </c>
      <c r="B19" s="11" t="s">
        <v>26</v>
      </c>
      <c r="C19" s="11"/>
      <c r="D19" s="12">
        <v>2</v>
      </c>
      <c r="E19" s="13" t="s">
        <v>15</v>
      </c>
      <c r="F19" s="19"/>
      <c r="G19" s="19"/>
      <c r="H19" s="46">
        <f t="shared" ref="H19:H20" si="1">D19*F19</f>
        <v>0</v>
      </c>
      <c r="I19" s="46"/>
      <c r="J19" s="34"/>
    </row>
    <row r="20" spans="1:10" s="21" customFormat="1" ht="36.75" customHeight="1" x14ac:dyDescent="0.2">
      <c r="A20" s="10" t="s">
        <v>20</v>
      </c>
      <c r="B20" s="11" t="s">
        <v>27</v>
      </c>
      <c r="C20" s="11"/>
      <c r="D20" s="12">
        <v>2</v>
      </c>
      <c r="E20" s="13" t="s">
        <v>15</v>
      </c>
      <c r="F20" s="19"/>
      <c r="G20" s="19"/>
      <c r="H20" s="46">
        <f t="shared" si="1"/>
        <v>0</v>
      </c>
      <c r="I20" s="46"/>
      <c r="J20" s="34"/>
    </row>
    <row r="21" spans="1:10" s="21" customFormat="1" ht="25.5" customHeight="1" thickBot="1" x14ac:dyDescent="0.25">
      <c r="A21" s="14" t="s">
        <v>21</v>
      </c>
      <c r="B21" s="15" t="s">
        <v>22</v>
      </c>
      <c r="C21" s="15"/>
      <c r="D21" s="16">
        <v>1</v>
      </c>
      <c r="E21" s="17" t="s">
        <v>15</v>
      </c>
      <c r="F21" s="20"/>
      <c r="G21" s="20"/>
      <c r="H21" s="47">
        <f t="shared" si="0"/>
        <v>0</v>
      </c>
      <c r="I21" s="47"/>
      <c r="J21" s="35"/>
    </row>
    <row r="22" spans="1:10" s="21" customFormat="1" ht="23.25" customHeight="1" x14ac:dyDescent="0.2">
      <c r="D22" s="27" t="s">
        <v>10</v>
      </c>
      <c r="E22" s="28"/>
      <c r="F22" s="28"/>
      <c r="G22" s="51"/>
      <c r="H22" s="48">
        <f>SUM(H15:I21)</f>
        <v>0</v>
      </c>
      <c r="I22" s="40"/>
    </row>
    <row r="23" spans="1:10" s="21" customFormat="1" ht="23.25" customHeight="1" x14ac:dyDescent="0.2">
      <c r="A23" s="37" t="s">
        <v>31</v>
      </c>
      <c r="B23" s="37"/>
      <c r="C23" s="37"/>
      <c r="D23" s="29" t="s">
        <v>1</v>
      </c>
      <c r="E23" s="30"/>
      <c r="F23" s="30"/>
      <c r="G23" s="52"/>
      <c r="H23" s="49">
        <f>0.21*H22</f>
        <v>0</v>
      </c>
      <c r="I23" s="41"/>
    </row>
    <row r="24" spans="1:10" s="21" customFormat="1" ht="23.25" customHeight="1" thickBot="1" x14ac:dyDescent="0.25">
      <c r="D24" s="31" t="s">
        <v>11</v>
      </c>
      <c r="E24" s="32"/>
      <c r="F24" s="32"/>
      <c r="G24" s="53"/>
      <c r="H24" s="50">
        <f>H22+H23</f>
        <v>0</v>
      </c>
      <c r="I24" s="42"/>
    </row>
    <row r="26" spans="1:10" ht="20.100000000000001" customHeight="1" x14ac:dyDescent="0.2">
      <c r="A26" s="6"/>
      <c r="B26" s="6"/>
    </row>
    <row r="27" spans="1:10" ht="20.100000000000001" customHeight="1" x14ac:dyDescent="0.2">
      <c r="A27" s="6" t="s">
        <v>13</v>
      </c>
      <c r="B27" s="6"/>
      <c r="C27" s="4"/>
      <c r="F27" s="6"/>
      <c r="G27" s="6"/>
      <c r="H27" s="4"/>
    </row>
    <row r="28" spans="1:10" ht="20.100000000000001" customHeight="1" x14ac:dyDescent="0.2">
      <c r="A28" s="6" t="s">
        <v>14</v>
      </c>
      <c r="B28" s="6"/>
      <c r="C28" s="5"/>
      <c r="F28" s="6"/>
      <c r="G28" s="6"/>
      <c r="H28" s="4"/>
    </row>
    <row r="29" spans="1:10" ht="20.100000000000001" customHeight="1" x14ac:dyDescent="0.2">
      <c r="A29" s="6"/>
      <c r="B29" s="6"/>
    </row>
  </sheetData>
  <mergeCells count="61">
    <mergeCell ref="G3:J3"/>
    <mergeCell ref="G4:J4"/>
    <mergeCell ref="G5:J5"/>
    <mergeCell ref="G6:J6"/>
    <mergeCell ref="G7:J7"/>
    <mergeCell ref="G8:J8"/>
    <mergeCell ref="G9:J9"/>
    <mergeCell ref="G10:J10"/>
    <mergeCell ref="A6:B6"/>
    <mergeCell ref="A7:B7"/>
    <mergeCell ref="A8:B8"/>
    <mergeCell ref="A23:C23"/>
    <mergeCell ref="A10:B10"/>
    <mergeCell ref="E3:F3"/>
    <mergeCell ref="E5:F5"/>
    <mergeCell ref="A3:B3"/>
    <mergeCell ref="A5:B5"/>
    <mergeCell ref="A4:B4"/>
    <mergeCell ref="E4:F4"/>
    <mergeCell ref="B14:C14"/>
    <mergeCell ref="F14:G14"/>
    <mergeCell ref="H14:I14"/>
    <mergeCell ref="A9:B9"/>
    <mergeCell ref="E9:F9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21:C21"/>
    <mergeCell ref="F21:G21"/>
    <mergeCell ref="H21:I21"/>
    <mergeCell ref="B18:C18"/>
    <mergeCell ref="F18:G18"/>
    <mergeCell ref="H18:I18"/>
    <mergeCell ref="B19:C19"/>
    <mergeCell ref="F19:G19"/>
    <mergeCell ref="H19:I19"/>
    <mergeCell ref="E10:F10"/>
    <mergeCell ref="F27:G27"/>
    <mergeCell ref="H22:I22"/>
    <mergeCell ref="H23:I23"/>
    <mergeCell ref="H24:I24"/>
    <mergeCell ref="D22:G22"/>
    <mergeCell ref="D23:G23"/>
    <mergeCell ref="D24:G24"/>
    <mergeCell ref="E6:F6"/>
    <mergeCell ref="E7:F7"/>
    <mergeCell ref="E8:F8"/>
    <mergeCell ref="F20:G20"/>
    <mergeCell ref="H20:I20"/>
    <mergeCell ref="A28:B28"/>
    <mergeCell ref="A29:B29"/>
    <mergeCell ref="F28:G28"/>
    <mergeCell ref="A26:B26"/>
    <mergeCell ref="A27:B27"/>
    <mergeCell ref="B20:C20"/>
  </mergeCells>
  <pageMargins left="0.78740157480314965" right="0.78740157480314965" top="0.78740157480314965" bottom="0.39370078740157483" header="0.11811023622047245" footer="0.11811023622047245"/>
  <pageSetup paperSize="9" scale="69" orientation="landscape" r:id="rId1"/>
  <ignoredErrors>
    <ignoredError sqref="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N22"/>
  <sheetViews>
    <sheetView workbookViewId="0">
      <selection activeCell="N22" sqref="N22"/>
    </sheetView>
  </sheetViews>
  <sheetFormatPr defaultRowHeight="12.75" x14ac:dyDescent="0.2"/>
  <sheetData>
    <row r="22" spans="14:14" x14ac:dyDescent="0.2">
      <c r="N2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ekotab</dc:creator>
  <cp:lastModifiedBy>Mgr. Leoš Šebela</cp:lastModifiedBy>
  <cp:lastPrinted>2025-04-14T09:39:39Z</cp:lastPrinted>
  <dcterms:created xsi:type="dcterms:W3CDTF">2000-03-23T05:48:15Z</dcterms:created>
  <dcterms:modified xsi:type="dcterms:W3CDTF">2025-04-14T09:39:57Z</dcterms:modified>
</cp:coreProperties>
</file>